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oleta.larabueno\OneDrive - Ayuntamiento de Fuenlabrada\Escritorio\"/>
    </mc:Choice>
  </mc:AlternateContent>
  <xr:revisionPtr revIDLastSave="0" documentId="8_{EA04C96C-74CF-48B6-8224-B5C8BEA7A70D}" xr6:coauthVersionLast="47" xr6:coauthVersionMax="47" xr10:uidLastSave="{00000000-0000-0000-0000-000000000000}"/>
  <bookViews>
    <workbookView xWindow="-108" yWindow="-108" windowWidth="23256" windowHeight="12576" xr2:uid="{85F91546-63FA-41DF-B6B7-01F92BDD78F2}"/>
  </bookViews>
  <sheets>
    <sheet name="% Menores EVOLUCIÓN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F7" i="1"/>
  <c r="D7" i="1"/>
  <c r="B7" i="1"/>
  <c r="E7" i="1" s="1"/>
  <c r="I6" i="1"/>
  <c r="G6" i="1"/>
  <c r="E6" i="1"/>
  <c r="D6" i="1"/>
  <c r="C6" i="1"/>
  <c r="I5" i="1"/>
  <c r="I7" i="1" s="1"/>
  <c r="G5" i="1"/>
  <c r="G7" i="1" s="1"/>
  <c r="E5" i="1"/>
  <c r="D5" i="1"/>
  <c r="C5" i="1"/>
  <c r="C7" i="1" s="1"/>
</calcChain>
</file>

<file path=xl/sharedStrings.xml><?xml version="1.0" encoding="utf-8"?>
<sst xmlns="http://schemas.openxmlformats.org/spreadsheetml/2006/main" count="16" uniqueCount="12">
  <si>
    <t>EVOLUCIÓN DEL VOLUMEN PRESUPUESTARIO DE CONTRATOS MENORES CON RESPECTO AL TOTAL DE CONTRATACIÓN</t>
  </si>
  <si>
    <t>AÑO 2022</t>
  </si>
  <si>
    <t>Variación sobre el periodo anterior</t>
  </si>
  <si>
    <t>AÑO 2021</t>
  </si>
  <si>
    <t>AÑO 2020</t>
  </si>
  <si>
    <t>IMPORTE</t>
  </si>
  <si>
    <t>%</t>
  </si>
  <si>
    <t>Absoluta</t>
  </si>
  <si>
    <t>Relativa</t>
  </si>
  <si>
    <t xml:space="preserve">RESTO DE CONTRATOS </t>
  </si>
  <si>
    <t>CONTRATOS MENORES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</si>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</sst>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/>
      <top/>
      <bottom style="thin">
        <color theme="1" tint="0.34998626667073579"/>
      </bottom>
      <diagonal/>
    </border>
    <border>
      <left/>
      <right style="thick">
        <color theme="0"/>
      </right>
      <top/>
      <bottom style="thin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 style="thin">
        <color theme="1" tint="0.34998626667073579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0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 style="thin">
        <color theme="1" tint="0.34998626667073579"/>
      </right>
      <top style="thin">
        <color theme="1" tint="0.34998626667073579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 tint="0.34998626667073579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1" tint="0.34998626667073579"/>
      </left>
      <right/>
      <top style="medium">
        <color theme="0"/>
      </top>
      <bottom style="thin">
        <color auto="1"/>
      </bottom>
      <diagonal/>
    </border>
    <border>
      <left style="medium">
        <color theme="0"/>
      </left>
      <right style="thin">
        <color theme="1" tint="0.34998626667073579"/>
      </right>
      <top style="medium">
        <color theme="0"/>
      </top>
      <bottom style="thin">
        <color auto="1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  <border>
      <left style="medium">
        <color theme="0"/>
      </left>
      <right/>
      <top style="thin">
        <color auto="1"/>
      </top>
      <bottom style="thin">
        <color theme="0" tint="-0.499984740745262"/>
      </bottom>
      <diagonal/>
    </border>
    <border>
      <left/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3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1" fillId="3" borderId="0" xfId="0" applyNumberFormat="1" applyFont="1" applyFill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" fontId="0" fillId="4" borderId="4" xfId="0" applyNumberFormat="1" applyFill="1" applyBorder="1" applyAlignment="1">
      <alignment horizontal="center" vertical="center" wrapText="1"/>
    </xf>
    <xf numFmtId="2" fontId="0" fillId="4" borderId="4" xfId="0" applyNumberForma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4" fontId="0" fillId="0" borderId="12" xfId="0" applyNumberFormat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4" fontId="5" fillId="4" borderId="17" xfId="0" applyNumberFormat="1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4" fontId="2" fillId="4" borderId="18" xfId="0" applyNumberFormat="1" applyFont="1" applyFill="1" applyBorder="1" applyAlignment="1">
      <alignment horizontal="center" vertical="center" wrapText="1"/>
    </xf>
    <xf numFmtId="10" fontId="2" fillId="4" borderId="19" xfId="0" applyNumberFormat="1" applyFont="1" applyFill="1" applyBorder="1" applyAlignment="1">
      <alignment horizontal="center" vertical="center" wrapText="1"/>
    </xf>
    <xf numFmtId="4" fontId="2" fillId="4" borderId="17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4" fontId="6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431800</xdr:colOff>
      <xdr:row>1</xdr:row>
      <xdr:rowOff>84667</xdr:rowOff>
    </xdr:from>
    <xdr:to>
      <xdr:col>15</xdr:col>
      <xdr:colOff>522104</xdr:colOff>
      <xdr:row>17</xdr:row>
      <xdr:rowOff>85446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498F5-5771-43B0-8A53-5C8930B23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1900" y="84667"/>
          <a:ext cx="6422524" cy="50452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mpras\violeta.larabueno\Escritorio%2008-07-2021\PORTAL%20TRANSPARENCIA\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6CA2A-333B-4BF7-941E-E8B38CA00123}">
  <dimension ref="A1:O19"/>
  <sheetViews>
    <sheetView tabSelected="1" topLeftCell="A2" zoomScale="90" zoomScaleNormal="90" workbookViewId="0">
      <selection activeCell="F12" sqref="F12"/>
    </sheetView>
  </sheetViews>
  <sheetFormatPr baseColWidth="10" defaultRowHeight="14.4" x14ac:dyDescent="0.3"/>
  <cols>
    <col min="1" max="1" width="21.44140625" customWidth="1"/>
    <col min="2" max="2" width="15.6640625" customWidth="1"/>
    <col min="3" max="3" width="9.6640625" customWidth="1"/>
    <col min="4" max="4" width="15.6640625" customWidth="1"/>
    <col min="5" max="5" width="9.6640625" customWidth="1"/>
    <col min="6" max="6" width="15.6640625" customWidth="1"/>
    <col min="7" max="7" width="9.6640625" customWidth="1"/>
    <col min="8" max="8" width="15.6640625" customWidth="1"/>
    <col min="9" max="9" width="9.6640625" customWidth="1"/>
    <col min="10" max="10" width="14.33203125" bestFit="1" customWidth="1"/>
    <col min="11" max="11" width="20" customWidth="1"/>
    <col min="12" max="12" width="19.33203125" customWidth="1"/>
    <col min="13" max="14" width="13.5546875" bestFit="1" customWidth="1"/>
  </cols>
  <sheetData>
    <row r="1" spans="1:15" hidden="1" x14ac:dyDescent="0.3"/>
    <row r="2" spans="1:15" ht="38.4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M2" s="2"/>
    </row>
    <row r="3" spans="1:15" ht="35.1" customHeight="1" x14ac:dyDescent="0.3">
      <c r="A3" s="3"/>
      <c r="B3" s="4" t="s">
        <v>1</v>
      </c>
      <c r="C3" s="5"/>
      <c r="D3" s="4" t="s">
        <v>2</v>
      </c>
      <c r="E3" s="5"/>
      <c r="F3" s="6" t="s">
        <v>3</v>
      </c>
      <c r="G3" s="6"/>
      <c r="H3" s="6" t="s">
        <v>4</v>
      </c>
      <c r="I3" s="4"/>
      <c r="M3" s="2"/>
    </row>
    <row r="4" spans="1:15" ht="35.1" customHeight="1" x14ac:dyDescent="0.3">
      <c r="A4" s="7"/>
      <c r="B4" s="8" t="s">
        <v>5</v>
      </c>
      <c r="C4" s="9" t="s">
        <v>6</v>
      </c>
      <c r="D4" s="9" t="s">
        <v>7</v>
      </c>
      <c r="E4" s="9" t="s">
        <v>8</v>
      </c>
      <c r="F4" s="8" t="s">
        <v>5</v>
      </c>
      <c r="G4" s="9" t="s">
        <v>6</v>
      </c>
      <c r="H4" s="8" t="s">
        <v>5</v>
      </c>
      <c r="I4" s="9" t="s">
        <v>6</v>
      </c>
      <c r="M4" s="2"/>
    </row>
    <row r="5" spans="1:15" ht="54.9" customHeight="1" thickBot="1" x14ac:dyDescent="0.35">
      <c r="A5" s="10" t="s">
        <v>9</v>
      </c>
      <c r="B5" s="11">
        <v>123584965.40999998</v>
      </c>
      <c r="C5" s="12">
        <f>+B5*100/$B$7</f>
        <v>94.977555400207422</v>
      </c>
      <c r="D5" s="13">
        <f>+B5-F5</f>
        <v>79894363.609999955</v>
      </c>
      <c r="E5" s="14">
        <f>B5/F5-1</f>
        <v>1.8286395773564257</v>
      </c>
      <c r="F5" s="11">
        <v>43690601.800000034</v>
      </c>
      <c r="G5" s="12">
        <f>+F5*100/$F$7</f>
        <v>89.377406155737816</v>
      </c>
      <c r="H5" s="13">
        <v>40520282.139999978</v>
      </c>
      <c r="I5" s="15">
        <f>+H5*100/$H$7</f>
        <v>89.745514436633684</v>
      </c>
      <c r="M5" s="2"/>
    </row>
    <row r="6" spans="1:15" ht="54.9" customHeight="1" x14ac:dyDescent="0.3">
      <c r="A6" s="16" t="s">
        <v>10</v>
      </c>
      <c r="B6" s="17">
        <v>6535213.919999999</v>
      </c>
      <c r="C6" s="18">
        <f>+B6*100/$B$7</f>
        <v>5.0224445997925748</v>
      </c>
      <c r="D6" s="19">
        <f>+B6-F6</f>
        <v>1342542.3299999982</v>
      </c>
      <c r="E6" s="20">
        <f>B6/F6-1</f>
        <v>0.25854558809100392</v>
      </c>
      <c r="F6" s="17">
        <v>5192671.5900000008</v>
      </c>
      <c r="G6" s="18">
        <f>+F6*100/$F$7</f>
        <v>10.622593844262189</v>
      </c>
      <c r="H6" s="21">
        <v>4629921.07</v>
      </c>
      <c r="I6" s="22">
        <f>+H6*100/$H$7</f>
        <v>10.254485563366309</v>
      </c>
      <c r="M6" s="2"/>
    </row>
    <row r="7" spans="1:15" ht="35.1" customHeight="1" x14ac:dyDescent="0.3">
      <c r="A7" s="23" t="s">
        <v>11</v>
      </c>
      <c r="B7" s="24">
        <f>SUM(B5:B6)</f>
        <v>130120179.32999998</v>
      </c>
      <c r="C7" s="25">
        <f>SUM(C5:C6)</f>
        <v>100</v>
      </c>
      <c r="D7" s="26">
        <f>+B7-F7</f>
        <v>81236905.939999938</v>
      </c>
      <c r="E7" s="27">
        <f>B7/F7-1</f>
        <v>1.661854869903586</v>
      </c>
      <c r="F7" s="28">
        <f>SUM(F5:F6)</f>
        <v>48883273.390000038</v>
      </c>
      <c r="G7" s="28">
        <f>SUM(G5:G6)</f>
        <v>100</v>
      </c>
      <c r="H7" s="28">
        <f>SUM(H5:H6)</f>
        <v>45150203.209999979</v>
      </c>
      <c r="I7" s="28">
        <f>SUM(I5:I6)</f>
        <v>100</v>
      </c>
      <c r="J7" s="2"/>
      <c r="M7" s="2"/>
    </row>
    <row r="8" spans="1:15" x14ac:dyDescent="0.3">
      <c r="B8" s="29"/>
      <c r="C8" s="29"/>
      <c r="D8" s="29"/>
      <c r="E8" s="29"/>
      <c r="F8" s="29"/>
      <c r="G8" s="29"/>
      <c r="H8" s="30"/>
      <c r="M8" s="2"/>
    </row>
    <row r="9" spans="1:15" ht="15.75" customHeight="1" x14ac:dyDescent="0.3">
      <c r="B9" s="29"/>
      <c r="C9" s="29"/>
      <c r="D9" s="29"/>
      <c r="E9" s="29"/>
      <c r="F9" s="29"/>
      <c r="G9" s="29"/>
      <c r="M9" s="2"/>
    </row>
    <row r="10" spans="1:15" x14ac:dyDescent="0.3">
      <c r="B10" s="29"/>
      <c r="C10" s="29"/>
      <c r="D10" s="29"/>
      <c r="E10" s="29"/>
      <c r="F10" s="29"/>
      <c r="G10" s="29"/>
    </row>
    <row r="11" spans="1:15" x14ac:dyDescent="0.3">
      <c r="C11" s="29"/>
      <c r="F11" s="29"/>
      <c r="G11" s="29"/>
      <c r="L11" s="29"/>
      <c r="M11" s="2"/>
      <c r="N11" s="2"/>
      <c r="O11" s="2"/>
    </row>
    <row r="12" spans="1:15" x14ac:dyDescent="0.3">
      <c r="C12" s="29"/>
      <c r="F12" s="29"/>
      <c r="G12" s="29"/>
      <c r="L12" s="29"/>
      <c r="M12" s="2"/>
      <c r="N12" s="2"/>
      <c r="O12" s="2"/>
    </row>
    <row r="13" spans="1:15" x14ac:dyDescent="0.3">
      <c r="B13" s="29"/>
      <c r="C13" s="29"/>
      <c r="D13" s="29"/>
      <c r="E13" s="29"/>
      <c r="F13" s="29"/>
      <c r="G13" s="29"/>
      <c r="L13" s="2"/>
      <c r="M13" s="2"/>
      <c r="N13" s="2"/>
      <c r="O13" s="2"/>
    </row>
    <row r="19" spans="9:9" x14ac:dyDescent="0.3">
      <c r="I19" s="31"/>
    </row>
  </sheetData>
  <mergeCells count="5">
    <mergeCell ref="A2:I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Menores EVOLUCIÓN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Violeta Lara Bueno</cp:lastModifiedBy>
  <dcterms:created xsi:type="dcterms:W3CDTF">2024-03-11T08:26:56Z</dcterms:created>
  <dcterms:modified xsi:type="dcterms:W3CDTF">2024-03-11T08:28:05Z</dcterms:modified>
</cp:coreProperties>
</file>